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stabilidad" sheetId="1" r:id="rId1"/>
  </sheets>
  <calcPr calcId="145621"/>
</workbook>
</file>

<file path=xl/calcChain.xml><?xml version="1.0" encoding="utf-8"?>
<calcChain xmlns="http://schemas.openxmlformats.org/spreadsheetml/2006/main">
  <c r="B4" i="1" l="1"/>
  <c r="C4" i="1" l="1"/>
  <c r="E4" i="1" s="1"/>
  <c r="E7" i="1"/>
  <c r="B7" i="1" l="1"/>
  <c r="E10" i="1" l="1"/>
</calcChain>
</file>

<file path=xl/sharedStrings.xml><?xml version="1.0" encoding="utf-8"?>
<sst xmlns="http://schemas.openxmlformats.org/spreadsheetml/2006/main" count="13" uniqueCount="12">
  <si>
    <t>CG sin propulsante (mm)</t>
  </si>
  <si>
    <t>Diámetro cohete (mm)</t>
  </si>
  <si>
    <t>Estabilidad (xD)</t>
  </si>
  <si>
    <t xml:space="preserve"> Máxima estabilidad (A máxima velocidad)</t>
  </si>
  <si>
    <t>Mínima estabilidad (Al despegue)</t>
  </si>
  <si>
    <t>En el apogeo</t>
  </si>
  <si>
    <t>CG con propulsante (mm desde el cono)</t>
  </si>
  <si>
    <t>CP (mach=0) (mm desde el cono)</t>
  </si>
  <si>
    <t>CG sin propulsante (mm desde el cono)</t>
  </si>
  <si>
    <r>
      <t xml:space="preserve">CALCULOS DE ESTABILIDAD CG Y CP DE NAOS EN EL LANZAMIENTO DE </t>
    </r>
    <r>
      <rPr>
        <b/>
        <sz val="12"/>
        <color rgb="FFFF0000"/>
        <rFont val="Calibri"/>
        <family val="2"/>
        <scheme val="minor"/>
      </rPr>
      <t>XX/11/21</t>
    </r>
  </si>
  <si>
    <t>CG con propulsante está estimado</t>
  </si>
  <si>
    <t>CP (mach=0,69) (mm desde el cono)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</si>
</sst>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1" fillId="2" borderId="0" xfId="0" applyNumberFormat="1" applyFont="1" applyFill="1" applyAlignment="1">
      <alignment horizontal="center"/>
    </xf>
    <xf numFmtId="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Fill="1" applyAlignment="1">
      <alignment horizontal="center"/>
    </xf>
    <xf numFmtId="4" fontId="0" fillId="0" borderId="0" xfId="0" quotePrefix="1" applyNumberFormat="1" applyFont="1" applyAlignment="1">
      <alignment horizontal="center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10" sqref="C10"/>
    </sheetView>
  </sheetViews>
  <sheetFormatPr baseColWidth="10" defaultColWidth="9.140625" defaultRowHeight="15" x14ac:dyDescent="0.25"/>
  <cols>
    <col min="1" max="1" width="21.28515625" style="2" customWidth="1"/>
    <col min="2" max="2" width="19.85546875" customWidth="1"/>
    <col min="3" max="3" width="20" customWidth="1"/>
    <col min="4" max="4" width="6.5703125" customWidth="1"/>
    <col min="5" max="5" width="11.140625" customWidth="1"/>
    <col min="6" max="6" width="6.7109375" customWidth="1"/>
    <col min="7" max="7" width="13.5703125" customWidth="1"/>
  </cols>
  <sheetData>
    <row r="1" spans="1:8" ht="15.75" x14ac:dyDescent="0.25">
      <c r="B1" s="12" t="s">
        <v>9</v>
      </c>
    </row>
    <row r="3" spans="1:8" s="2" customFormat="1" ht="30" x14ac:dyDescent="0.25">
      <c r="B3" s="7" t="s">
        <v>6</v>
      </c>
      <c r="C3" s="7" t="s">
        <v>7</v>
      </c>
      <c r="D3" s="8"/>
      <c r="E3" s="9" t="s">
        <v>2</v>
      </c>
      <c r="G3" s="3" t="s">
        <v>1</v>
      </c>
    </row>
    <row r="4" spans="1:8" ht="30" x14ac:dyDescent="0.25">
      <c r="A4" s="8" t="s">
        <v>4</v>
      </c>
      <c r="B4" s="11">
        <f>+B7+75</f>
        <v>1510</v>
      </c>
      <c r="C4" s="6">
        <f>+C10</f>
        <v>1671.9</v>
      </c>
      <c r="E4" s="10">
        <f>(+C4-B4)/$G$4</f>
        <v>2.023750000000001</v>
      </c>
      <c r="G4" s="1">
        <v>80</v>
      </c>
      <c r="H4" s="13" t="s">
        <v>10</v>
      </c>
    </row>
    <row r="5" spans="1:8" x14ac:dyDescent="0.25">
      <c r="A5" s="8"/>
      <c r="B5" s="1"/>
      <c r="C5" s="1"/>
    </row>
    <row r="6" spans="1:8" ht="30" x14ac:dyDescent="0.25">
      <c r="A6" s="8"/>
      <c r="B6" s="7" t="s">
        <v>0</v>
      </c>
      <c r="C6" s="7" t="s">
        <v>11</v>
      </c>
    </row>
    <row r="7" spans="1:8" ht="30" x14ac:dyDescent="0.25">
      <c r="A7" s="8" t="s">
        <v>3</v>
      </c>
      <c r="B7" s="5">
        <f>2120-685</f>
        <v>1435</v>
      </c>
      <c r="C7" s="6">
        <v>1774.8</v>
      </c>
      <c r="E7" s="4">
        <f>(+C7-B7)/$G$4</f>
        <v>4.2474999999999996</v>
      </c>
    </row>
    <row r="9" spans="1:8" ht="30" x14ac:dyDescent="0.25">
      <c r="B9" s="7" t="s">
        <v>8</v>
      </c>
      <c r="C9" s="7" t="s">
        <v>7</v>
      </c>
    </row>
    <row r="10" spans="1:8" x14ac:dyDescent="0.25">
      <c r="A10" s="8" t="s">
        <v>5</v>
      </c>
      <c r="B10" s="5">
        <v>1259.5</v>
      </c>
      <c r="C10" s="6">
        <v>1671.9</v>
      </c>
      <c r="E10" s="10">
        <f>(+C10-B10)/$G$4</f>
        <v>5.1550000000000011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Estabilidad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2021-08-31T18:12:10Z</dcterms:modified>
</cp:coreProperties>
</file>